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020" windowHeight="10875" activeTab="0"/>
  </bookViews>
  <sheets>
    <sheet name="Enhetsomvandling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<sst xmlns="http://schemas.openxmlformats.org/spreadsheetml/2006/main" count="23" uniqueCount="16">
  <si>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Cl</t>
  </si>
  <si>
    <t>mg/l</t>
  </si>
  <si>
    <t>Ca</t>
  </si>
  <si>
    <t>Mg</t>
  </si>
  <si>
    <t xml:space="preserve">erhåll koncentrationen i mg/l. </t>
  </si>
  <si>
    <t>Mata in koncentrationen i mg/l och</t>
  </si>
  <si>
    <r>
      <t>SO</t>
    </r>
    <r>
      <rPr>
        <b/>
        <vertAlign val="subscript"/>
        <sz val="11"/>
        <color indexed="8"/>
        <rFont val="Calibri"/>
        <family val="2"/>
      </rPr>
      <t>4</t>
    </r>
  </si>
  <si>
    <r>
      <t>SO</t>
    </r>
    <r>
      <rPr>
        <b/>
        <vertAlign val="sub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-S</t>
    </r>
  </si>
  <si>
    <r>
      <t>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(mg/l)</t>
    </r>
  </si>
  <si>
    <r>
      <t>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-S (mg/l)</t>
    </r>
  </si>
  <si>
    <r>
      <t>Mata in koncentrationen i 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 xml:space="preserve"> (mg/l)</t>
    </r>
  </si>
  <si>
    <r>
      <t>erhåll koncentrationen i 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-S (mg/l).</t>
    </r>
  </si>
  <si>
    <t>I detta ark kan du omvandla dina indata mellan mg/l och µekv/l. Mata in ditt värde i en gul ruta och erhåll resultatet i den gröna rutan bredvid.</t>
  </si>
  <si>
    <t>Mata in koncentrationen i µekv/l och</t>
  </si>
  <si>
    <t>erhåll koncentrationen i µekv/l.</t>
  </si>
  <si>
    <t>µekv/l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</si>
</sst>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164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34" borderId="0" xfId="0" applyNumberFormat="1" applyFill="1" applyAlignment="1" applyProtection="1">
      <alignment/>
      <protection locked="0"/>
    </xf>
    <xf numFmtId="1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2.8515625" style="0" bestFit="1" customWidth="1"/>
    <col min="3" max="3" width="11.8515625" style="0" customWidth="1"/>
    <col min="7" max="7" width="15.28125" style="0" customWidth="1"/>
    <col min="8" max="8" width="12.8515625" style="0" bestFit="1" customWidth="1"/>
    <col min="9" max="9" width="10.421875" style="0" bestFit="1" customWidth="1"/>
    <col min="10" max="10" width="12.140625" style="0" bestFit="1" customWidth="1"/>
    <col min="11" max="11" width="11.8515625" style="0" customWidth="1"/>
  </cols>
  <sheetData>
    <row r="1" ht="15">
      <c r="A1" t="s">
        <v>12</v>
      </c>
    </row>
    <row r="3" spans="1:9" ht="18">
      <c r="A3" t="s">
        <v>13</v>
      </c>
      <c r="E3" t="s">
        <v>5</v>
      </c>
      <c r="I3" t="s">
        <v>10</v>
      </c>
    </row>
    <row r="4" spans="1:9" ht="18">
      <c r="A4" t="s">
        <v>4</v>
      </c>
      <c r="E4" t="s">
        <v>14</v>
      </c>
      <c r="I4" t="s">
        <v>11</v>
      </c>
    </row>
    <row r="6" spans="2:10" ht="18">
      <c r="B6" t="s">
        <v>15</v>
      </c>
      <c r="C6" t="s">
        <v>1</v>
      </c>
      <c r="F6" t="s">
        <v>1</v>
      </c>
      <c r="G6" t="s">
        <v>15</v>
      </c>
      <c r="I6" t="s">
        <v>8</v>
      </c>
      <c r="J6" t="s">
        <v>9</v>
      </c>
    </row>
    <row r="7" spans="1:10" ht="15">
      <c r="A7" s="1" t="s">
        <v>2</v>
      </c>
      <c r="B7" s="6">
        <v>1</v>
      </c>
      <c r="C7" s="4">
        <f>B7*40.08/(2*1000)</f>
        <v>0.02004</v>
      </c>
      <c r="D7" s="2"/>
      <c r="E7" s="1" t="s">
        <v>2</v>
      </c>
      <c r="F7" s="7">
        <v>1</v>
      </c>
      <c r="G7" s="5">
        <f>1000*(F7*2/40.08)</f>
        <v>49.9001996007984</v>
      </c>
      <c r="I7" s="8">
        <v>1</v>
      </c>
      <c r="J7" s="4">
        <f>I7*32.066/96.06</f>
        <v>0.3338122007078909</v>
      </c>
    </row>
    <row r="8" spans="1:7" ht="15">
      <c r="A8" s="1" t="s">
        <v>3</v>
      </c>
      <c r="B8" s="6">
        <v>1</v>
      </c>
      <c r="C8" s="4">
        <f>B8*24.305/(2*1000)</f>
        <v>0.0121525</v>
      </c>
      <c r="D8" s="2"/>
      <c r="E8" s="1" t="s">
        <v>3</v>
      </c>
      <c r="F8" s="7">
        <v>1</v>
      </c>
      <c r="G8" s="5">
        <f>1000*(F8*2/24.305)</f>
        <v>82.2875951450319</v>
      </c>
    </row>
    <row r="9" spans="1:7" ht="18">
      <c r="A9" s="1" t="s">
        <v>6</v>
      </c>
      <c r="B9" s="6">
        <v>1</v>
      </c>
      <c r="C9" s="4">
        <f>B9*96.06/(2*1000)</f>
        <v>0.04803</v>
      </c>
      <c r="D9" s="2"/>
      <c r="E9" s="1" t="s">
        <v>6</v>
      </c>
      <c r="F9" s="7">
        <v>1</v>
      </c>
      <c r="G9" s="5">
        <f>1000*(F9*2/96.06)</f>
        <v>20.820320632937747</v>
      </c>
    </row>
    <row r="10" spans="1:7" ht="18">
      <c r="A10" s="1" t="s">
        <v>7</v>
      </c>
      <c r="B10" s="6">
        <v>1</v>
      </c>
      <c r="C10" s="4">
        <f>B10*32.066/(2*1000)</f>
        <v>0.016033000000000002</v>
      </c>
      <c r="D10" s="2"/>
      <c r="E10" s="1" t="s">
        <v>7</v>
      </c>
      <c r="F10" s="7">
        <v>1</v>
      </c>
      <c r="G10" s="5">
        <f>1000*(F10*2/32.066)</f>
        <v>62.37135907191417</v>
      </c>
    </row>
    <row r="11" spans="1:7" ht="15">
      <c r="A11" s="1" t="s">
        <v>0</v>
      </c>
      <c r="B11" s="6">
        <v>1</v>
      </c>
      <c r="C11" s="4">
        <f>B11*35.45/1000</f>
        <v>0.03545</v>
      </c>
      <c r="D11" s="3"/>
      <c r="E11" s="1" t="s">
        <v>0</v>
      </c>
      <c r="F11" s="7">
        <v>1</v>
      </c>
      <c r="G11" s="5">
        <f>1000*(F11*1/35.45)</f>
        <v>28.208744710860366</v>
      </c>
    </row>
  </sheetData>
  <sheetProtection password="CC22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Stadmark</dc:creator>
  <cp:keywords/>
  <dc:description/>
  <cp:lastModifiedBy>Håkan Blomgren</cp:lastModifiedBy>
  <dcterms:created xsi:type="dcterms:W3CDTF">2010-10-06T06:57:41Z</dcterms:created>
  <dcterms:modified xsi:type="dcterms:W3CDTF">2010-10-15T12:45:51Z</dcterms:modified>
  <cp:category/>
  <cp:version/>
  <cp:contentType/>
  <cp:contentStatus/>
</cp:coreProperties>
</file>